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030"/>
  </bookViews>
  <sheets>
    <sheet name="приложен1" sheetId="2" r:id="rId1"/>
  </sheets>
  <externalReferences>
    <externalReference r:id="rId2"/>
  </externalReferences>
  <definedNames>
    <definedName name="_xlnm._FilterDatabase" localSheetId="0" hidden="1">приложен1!$A$8:$I$15</definedName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приложен1!$A$1:$J$18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25725"/>
</workbook>
</file>

<file path=xl/calcChain.xml><?xml version="1.0" encoding="utf-8"?>
<calcChain xmlns="http://schemas.openxmlformats.org/spreadsheetml/2006/main">
  <c r="E13" i="2"/>
  <c r="E12"/>
  <c r="E11"/>
  <c r="E8"/>
  <c r="E9"/>
  <c r="C15" l="1"/>
  <c r="E14" l="1"/>
  <c r="E10"/>
  <c r="E15" l="1"/>
</calcChain>
</file>

<file path=xl/sharedStrings.xml><?xml version="1.0" encoding="utf-8"?>
<sst xmlns="http://schemas.openxmlformats.org/spreadsheetml/2006/main" count="58" uniqueCount="30">
  <si>
    <t>Приложение 1</t>
  </si>
  <si>
    <t xml:space="preserve">Наименование </t>
  </si>
  <si>
    <t>Кол-во</t>
  </si>
  <si>
    <t>2023г.-30% аванс, 
70% по факту поставки</t>
  </si>
  <si>
    <t>Итого:</t>
  </si>
  <si>
    <t xml:space="preserve">ПЕРЕЧЕНЬ </t>
  </si>
  <si>
    <t>закупаемых медицинских изделий</t>
  </si>
  <si>
    <t xml:space="preserve">№ лота 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</si>
  <si>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</si>
  <si>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</si>
  <si>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</si>
  <si>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</si>
  <si>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</si>
  <si>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</si>
  <si>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</si>
  <si>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>DDP</t>
  </si>
  <si>
    <t>90 календарных дней</t>
  </si>
  <si>
    <t>Председатель тендерной комиссии</t>
  </si>
  <si>
    <t>областной бюджет</t>
  </si>
  <si>
    <t>Карагандинская область, г.Темиртау, ул. Абая 53/3</t>
  </si>
  <si>
    <t>Аппарат искусственной вентиляции легких для взрослых</t>
  </si>
  <si>
    <t>Реанимационный аппарат для механической вентиляции легких новорожденных (Т система)</t>
  </si>
  <si>
    <t>Монитор фетальный</t>
  </si>
  <si>
    <t>Монитор прикроватный</t>
  </si>
  <si>
    <t>Аудиометр с тремя модулями: вызванная отоакустическая эмиссия, коротколатеральные слуховые вызванные потенциалы (КСВП) и наушником</t>
  </si>
  <si>
    <t>В. Д. Гусев</t>
  </si>
  <si>
    <t>Электрический отсасывающий насос</t>
  </si>
  <si>
    <t>Система неинвазивной вентиляции легких у новорожденных</t>
  </si>
  <si>
    <t>60 календарных дней</t>
  </si>
  <si>
    <t>15 календарных дней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</si>
</sst>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3" fontId="5" fillId="0" borderId="0" xfId="19" applyNumberFormat="1" applyFont="1" applyFill="1" applyAlignment="1">
      <alignment horizontal="center" vertical="center"/>
    </xf>
    <xf numFmtId="4" fontId="5" fillId="0" borderId="0" xfId="19" applyNumberFormat="1" applyFont="1" applyFill="1" applyAlignment="1">
      <alignment horizontal="center" vertical="center" wrapText="1"/>
    </xf>
    <xf numFmtId="4" fontId="5" fillId="0" borderId="0" xfId="19" applyNumberFormat="1" applyFont="1" applyFill="1" applyAlignment="1">
      <alignment horizontal="center" vertical="center"/>
    </xf>
    <xf numFmtId="4" fontId="5" fillId="0" borderId="0" xfId="54" applyNumberFormat="1" applyFont="1" applyFill="1" applyAlignment="1">
      <alignment horizontal="center" vertical="center"/>
    </xf>
    <xf numFmtId="4" fontId="5" fillId="0" borderId="0" xfId="19" applyNumberFormat="1" applyFont="1" applyFill="1" applyBorder="1" applyAlignment="1">
      <alignment horizontal="center" vertical="center" wrapText="1"/>
    </xf>
    <xf numFmtId="3" fontId="6" fillId="0" borderId="1" xfId="19" applyNumberFormat="1" applyFont="1" applyFill="1" applyBorder="1" applyAlignment="1">
      <alignment horizontal="center" vertical="center" wrapText="1"/>
    </xf>
    <xf numFmtId="4" fontId="6" fillId="0" borderId="1" xfId="19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Border="1" applyAlignment="1">
      <alignment horizontal="center" vertical="center"/>
    </xf>
    <xf numFmtId="4" fontId="6" fillId="0" borderId="0" xfId="19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19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1 2 2" xfId="6"/>
    <cellStyle name="Обычный 11 2 2 2" xfId="7"/>
    <cellStyle name="Обычный 11 2 3" xfId="8"/>
    <cellStyle name="Обычный 11 3" xfId="9"/>
    <cellStyle name="Обычный 12" xfId="10"/>
    <cellStyle name="Обычный 13" xfId="1"/>
    <cellStyle name="Обычный 2" xfId="11"/>
    <cellStyle name="Обычный 2 2" xfId="12"/>
    <cellStyle name="Обычный 2 2 2" xfId="13"/>
    <cellStyle name="Обычный 2 2 3" xfId="14"/>
    <cellStyle name="Обычный 2 2 3 2" xfId="15"/>
    <cellStyle name="Обычный 2 2 4" xfId="16"/>
    <cellStyle name="Обычный 2 2 5" xfId="17"/>
    <cellStyle name="Обычный 2 2 6" xfId="18"/>
    <cellStyle name="Обычный 2 3" xfId="19"/>
    <cellStyle name="Обычный 2 3 2" xfId="60"/>
    <cellStyle name="Обычный 2 4" xfId="20"/>
    <cellStyle name="Обычный 3" xfId="21"/>
    <cellStyle name="Обычный 4" xfId="22"/>
    <cellStyle name="Обычный 4 2" xfId="23"/>
    <cellStyle name="Обычный 4 2 2" xfId="24"/>
    <cellStyle name="Обычный 4 2 2 2" xfId="25"/>
    <cellStyle name="Обычный 4 2 3" xfId="26"/>
    <cellStyle name="Обычный 4 3" xfId="27"/>
    <cellStyle name="Обычный 4 3 2" xfId="28"/>
    <cellStyle name="Обычный 4 3 2 2" xfId="29"/>
    <cellStyle name="Обычный 4 3 2 2 2" xfId="30"/>
    <cellStyle name="Обычный 4 3 2 3" xfId="31"/>
    <cellStyle name="Обычный 4 3 3" xfId="32"/>
    <cellStyle name="Обычный 4 4" xfId="33"/>
    <cellStyle name="Обычный 4 5" xfId="34"/>
    <cellStyle name="Обычный 4 5 2" xfId="35"/>
    <cellStyle name="Обычный 4 6" xfId="36"/>
    <cellStyle name="Обычный 5" xfId="37"/>
    <cellStyle name="Обычный 5 2" xfId="38"/>
    <cellStyle name="Обычный 6" xfId="39"/>
    <cellStyle name="Обычный 6 2" xfId="40"/>
    <cellStyle name="Обычный 7" xfId="41"/>
    <cellStyle name="Обычный 7 2" xfId="42"/>
    <cellStyle name="Обычный 8" xfId="43"/>
    <cellStyle name="Обычный 8 2" xfId="44"/>
    <cellStyle name="Обычный 8 2 2" xfId="45"/>
    <cellStyle name="Обычный 8 2 2 2" xfId="46"/>
    <cellStyle name="Обычный 8 2 3" xfId="47"/>
    <cellStyle name="Обычный 8 3" xfId="48"/>
    <cellStyle name="Обычный 8 3 2" xfId="49"/>
    <cellStyle name="Обычный 8 4" xfId="50"/>
    <cellStyle name="Обычный 9" xfId="51"/>
    <cellStyle name="Обычный 9 2" xfId="52"/>
    <cellStyle name="Финансовый 2" xfId="53"/>
    <cellStyle name="Финансовый 2 2" xfId="54"/>
    <cellStyle name="Финансовый 2 2 2" xfId="55"/>
    <cellStyle name="Финансовый 2 2 3" xfId="56"/>
    <cellStyle name="Финансовый 2 2 4" xfId="57"/>
    <cellStyle name="Финансовый 2 3" xfId="58"/>
    <cellStyle name="Финансовый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s\&#1055;&#1043;&#1047;\&#1055;&#1043;&#1047;%202016%20&#1085;&#1086;&#1103;&#1073;&#1088;&#1100;\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I17"/>
  <sheetViews>
    <sheetView tabSelected="1" view="pageBreakPreview" zoomScaleNormal="100" zoomScaleSheetLayoutView="100" workbookViewId="0">
      <pane ySplit="7" topLeftCell="A8" activePane="bottomLeft" state="frozen"/>
      <selection pane="bottomLeft" activeCell="F14" sqref="F14"/>
    </sheetView>
  </sheetViews>
  <sheetFormatPr defaultRowHeight="12.75"/>
  <cols>
    <col min="1" max="1" width="6.42578125" style="14" customWidth="1"/>
    <col min="2" max="2" width="25.7109375" style="14" customWidth="1"/>
    <col min="3" max="3" width="8.140625" style="14" customWidth="1"/>
    <col min="4" max="4" width="16.140625" style="14" customWidth="1"/>
    <col min="5" max="5" width="17.85546875" style="14" customWidth="1"/>
    <col min="6" max="6" width="21.42578125" style="14" customWidth="1"/>
    <col min="7" max="7" width="14.140625" style="14" customWidth="1"/>
    <col min="8" max="8" width="17.140625" style="14" customWidth="1"/>
    <col min="9" max="9" width="31.85546875" style="14" customWidth="1"/>
    <col min="10" max="10" width="28.28515625" style="14" customWidth="1"/>
    <col min="11" max="16384" width="9.140625" style="14"/>
  </cols>
  <sheetData>
    <row r="1" spans="1:113" s="3" customFormat="1">
      <c r="A1" s="1"/>
      <c r="B1" s="2"/>
      <c r="C1" s="1"/>
      <c r="F1" s="2"/>
      <c r="G1" s="2"/>
      <c r="H1" s="4"/>
      <c r="J1" s="2"/>
    </row>
    <row r="2" spans="1:113" s="3" customFormat="1">
      <c r="A2" s="1"/>
      <c r="B2" s="2"/>
      <c r="C2" s="1"/>
      <c r="F2" s="2"/>
      <c r="G2" s="2"/>
      <c r="H2" s="4"/>
      <c r="J2" s="3" t="s">
        <v>0</v>
      </c>
    </row>
    <row r="3" spans="1:113" s="3" customFormat="1">
      <c r="A3" s="1"/>
      <c r="B3" s="2"/>
      <c r="C3" s="1"/>
      <c r="F3" s="2"/>
      <c r="G3" s="2"/>
      <c r="H3" s="4"/>
      <c r="J3" s="2"/>
    </row>
    <row r="4" spans="1:113" s="3" customFormat="1">
      <c r="A4" s="1"/>
      <c r="B4" s="27" t="s">
        <v>5</v>
      </c>
      <c r="C4" s="27"/>
      <c r="D4" s="27"/>
      <c r="E4" s="27"/>
      <c r="F4" s="27"/>
      <c r="G4" s="27"/>
      <c r="H4" s="27"/>
      <c r="I4" s="27"/>
      <c r="J4" s="2"/>
    </row>
    <row r="5" spans="1:113" s="3" customFormat="1">
      <c r="A5" s="1"/>
      <c r="B5" s="27" t="s">
        <v>6</v>
      </c>
      <c r="C5" s="27"/>
      <c r="D5" s="27"/>
      <c r="E5" s="27"/>
      <c r="F5" s="27"/>
      <c r="G5" s="27"/>
      <c r="H5" s="27"/>
      <c r="I5" s="27"/>
      <c r="J5" s="2"/>
    </row>
    <row r="6" spans="1:113" s="3" customFormat="1">
      <c r="A6" s="1"/>
      <c r="B6" s="5"/>
      <c r="C6" s="1"/>
      <c r="F6" s="2"/>
      <c r="G6" s="2"/>
      <c r="H6" s="4"/>
      <c r="J6" s="2"/>
    </row>
    <row r="7" spans="1:113" s="9" customFormat="1" ht="25.5">
      <c r="A7" s="6" t="s">
        <v>7</v>
      </c>
      <c r="B7" s="7" t="s">
        <v>1</v>
      </c>
      <c r="C7" s="6" t="s">
        <v>2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</row>
    <row r="8" spans="1:113" ht="38.25">
      <c r="A8" s="10">
        <v>1</v>
      </c>
      <c r="B8" s="10" t="s">
        <v>20</v>
      </c>
      <c r="C8" s="10">
        <v>2</v>
      </c>
      <c r="D8" s="11">
        <v>15846700</v>
      </c>
      <c r="E8" s="11">
        <f t="shared" ref="E8" si="0">D8*C8</f>
        <v>31693400</v>
      </c>
      <c r="F8" s="12" t="s">
        <v>18</v>
      </c>
      <c r="G8" s="12" t="s">
        <v>15</v>
      </c>
      <c r="H8" s="26" t="s">
        <v>16</v>
      </c>
      <c r="I8" s="11" t="s">
        <v>19</v>
      </c>
      <c r="J8" s="13" t="s">
        <v>3</v>
      </c>
    </row>
    <row r="9" spans="1:113" ht="25.5">
      <c r="A9" s="10">
        <v>2</v>
      </c>
      <c r="B9" s="10" t="s">
        <v>26</v>
      </c>
      <c r="C9" s="10">
        <v>5</v>
      </c>
      <c r="D9" s="11">
        <v>987936</v>
      </c>
      <c r="E9" s="11">
        <f t="shared" ref="E9" si="1">D9*C9</f>
        <v>4939680</v>
      </c>
      <c r="F9" s="12" t="s">
        <v>18</v>
      </c>
      <c r="G9" s="12" t="s">
        <v>15</v>
      </c>
      <c r="H9" s="26" t="s">
        <v>16</v>
      </c>
      <c r="I9" s="11" t="s">
        <v>19</v>
      </c>
      <c r="J9" s="13" t="s">
        <v>3</v>
      </c>
    </row>
    <row r="10" spans="1:113" s="17" customFormat="1" ht="51">
      <c r="A10" s="10">
        <v>3</v>
      </c>
      <c r="B10" s="10" t="s">
        <v>21</v>
      </c>
      <c r="C10" s="15">
        <v>1</v>
      </c>
      <c r="D10" s="16">
        <v>12443393</v>
      </c>
      <c r="E10" s="11">
        <f t="shared" ref="E10:E14" si="2">D10*C10</f>
        <v>12443393</v>
      </c>
      <c r="F10" s="12" t="s">
        <v>18</v>
      </c>
      <c r="G10" s="12" t="s">
        <v>15</v>
      </c>
      <c r="H10" s="26" t="s">
        <v>16</v>
      </c>
      <c r="I10" s="11" t="s">
        <v>19</v>
      </c>
      <c r="J10" s="13" t="s">
        <v>3</v>
      </c>
      <c r="K10" s="14"/>
    </row>
    <row r="11" spans="1:113" ht="38.25">
      <c r="A11" s="10">
        <v>4</v>
      </c>
      <c r="B11" s="10" t="s">
        <v>27</v>
      </c>
      <c r="C11" s="10">
        <v>4</v>
      </c>
      <c r="D11" s="11">
        <v>17500000</v>
      </c>
      <c r="E11" s="11">
        <f t="shared" ref="E11:E13" si="3">D11*C11</f>
        <v>70000000</v>
      </c>
      <c r="F11" s="12" t="s">
        <v>18</v>
      </c>
      <c r="G11" s="12" t="s">
        <v>15</v>
      </c>
      <c r="H11" s="26" t="s">
        <v>28</v>
      </c>
      <c r="I11" s="11" t="s">
        <v>19</v>
      </c>
      <c r="J11" s="13" t="s">
        <v>3</v>
      </c>
    </row>
    <row r="12" spans="1:113" ht="25.5">
      <c r="A12" s="10">
        <v>5</v>
      </c>
      <c r="B12" s="10" t="s">
        <v>22</v>
      </c>
      <c r="C12" s="10">
        <v>2</v>
      </c>
      <c r="D12" s="11">
        <v>3199950</v>
      </c>
      <c r="E12" s="11">
        <f t="shared" si="3"/>
        <v>6399900</v>
      </c>
      <c r="F12" s="12" t="s">
        <v>18</v>
      </c>
      <c r="G12" s="12" t="s">
        <v>15</v>
      </c>
      <c r="H12" s="26" t="s">
        <v>29</v>
      </c>
      <c r="I12" s="11" t="s">
        <v>19</v>
      </c>
      <c r="J12" s="13" t="s">
        <v>3</v>
      </c>
    </row>
    <row r="13" spans="1:113" ht="25.5">
      <c r="A13" s="10">
        <v>6</v>
      </c>
      <c r="B13" s="10" t="s">
        <v>23</v>
      </c>
      <c r="C13" s="10">
        <v>5</v>
      </c>
      <c r="D13" s="11">
        <v>4305427</v>
      </c>
      <c r="E13" s="11">
        <f t="shared" si="3"/>
        <v>21527135</v>
      </c>
      <c r="F13" s="12" t="s">
        <v>18</v>
      </c>
      <c r="G13" s="12" t="s">
        <v>15</v>
      </c>
      <c r="H13" s="26" t="s">
        <v>16</v>
      </c>
      <c r="I13" s="11" t="s">
        <v>19</v>
      </c>
      <c r="J13" s="13" t="s">
        <v>3</v>
      </c>
    </row>
    <row r="14" spans="1:113" ht="89.25">
      <c r="A14" s="10">
        <v>7</v>
      </c>
      <c r="B14" s="10" t="s">
        <v>24</v>
      </c>
      <c r="C14" s="10">
        <v>1</v>
      </c>
      <c r="D14" s="11">
        <v>7900000</v>
      </c>
      <c r="E14" s="11">
        <f t="shared" si="2"/>
        <v>7900000</v>
      </c>
      <c r="F14" s="12" t="s">
        <v>18</v>
      </c>
      <c r="G14" s="12" t="s">
        <v>15</v>
      </c>
      <c r="H14" s="26" t="s">
        <v>16</v>
      </c>
      <c r="I14" s="11" t="s">
        <v>19</v>
      </c>
      <c r="J14" s="13" t="s">
        <v>3</v>
      </c>
    </row>
    <row r="15" spans="1:113">
      <c r="A15" s="18"/>
      <c r="B15" s="19" t="s">
        <v>4</v>
      </c>
      <c r="C15" s="19">
        <f>SUM(C8:C14)</f>
        <v>20</v>
      </c>
      <c r="D15" s="20"/>
      <c r="E15" s="21">
        <f>SUM(E8:E14)</f>
        <v>154903508</v>
      </c>
      <c r="F15" s="20"/>
      <c r="G15" s="20"/>
      <c r="H15" s="22"/>
      <c r="I15" s="22"/>
      <c r="J15" s="15"/>
    </row>
    <row r="17" spans="2:7">
      <c r="B17" s="25"/>
      <c r="C17" s="23" t="s">
        <v>17</v>
      </c>
      <c r="D17" s="23"/>
      <c r="E17" s="24"/>
      <c r="F17" s="28" t="s">
        <v>25</v>
      </c>
      <c r="G17" s="28"/>
    </row>
  </sheetData>
  <mergeCells count="3">
    <mergeCell ref="B4:I4"/>
    <mergeCell ref="B5:I5"/>
    <mergeCell ref="F17:G17"/>
  </mergeCells>
  <pageMargins left="0.23622047244094491" right="0.23622047244094491" top="0.23622047244094491" bottom="0.2755905511811023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приложен1</vt:lpstr>
      <vt:lpstr>приложен1!Область_печати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2023-05-10T11:26:21Z</cp:lastPrinted>
  <dcterms:created xsi:type="dcterms:W3CDTF">2023-01-26T05:58:13Z</dcterms:created>
  <dcterms:modified xsi:type="dcterms:W3CDTF">2023-05-10T11:26:23Z</dcterms:modified>
</cp:coreProperties>
</file>